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AN2020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D53" i="2"/>
  <c r="D52" i="2" s="1"/>
  <c r="E52" i="2"/>
  <c r="E48" i="2"/>
  <c r="E47" i="2" s="1"/>
  <c r="D48" i="2"/>
  <c r="D47" i="2" s="1"/>
  <c r="E40" i="2"/>
  <c r="D40" i="2"/>
  <c r="E36" i="2"/>
  <c r="D36" i="2"/>
  <c r="D44" i="2" s="1"/>
  <c r="E16" i="2"/>
  <c r="D16" i="2"/>
  <c r="E5" i="2"/>
  <c r="D5" i="2"/>
  <c r="E57" i="2" l="1"/>
  <c r="D57" i="2"/>
  <c r="E44" i="2"/>
  <c r="E33" i="2"/>
  <c r="D33" i="2"/>
  <c r="E59" i="2" l="1"/>
  <c r="E62" i="2" s="1"/>
  <c r="D59" i="2"/>
  <c r="D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<sst xmlns="http://schemas.openxmlformats.org/spreadsheetml/2006/main" count="62" uniqueCount="54">
  <si>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</si>
  <si>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</si>
  <si>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</si>
  <si>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</si>
  <si>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</si>
  <si>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</si>
  <si>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</si>
  <si>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</si>
  <si>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</si>
  <si>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</si>
  <si>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</si>
  <si>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</si>
  <si>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</si>
  <si>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</si>
  <si>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</si>
  <si>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</si>
  <si>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</si>
  <si>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</si>
  <si>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</si>
  <si>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</si>
  <si>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</si>
  <si>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</si>
  <si>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</si>
  <si>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</si>
  <si>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</si>
  <si>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</si>
  <si>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</si>
  <si>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</si>
  <si>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</si>
  <si>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</si>
  <si>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</si>
  <si>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</si>
  <si>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</si>
  <si>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</si>
  <si>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</si>
  <si>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</si>
  <si>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</si>
  <si>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</si>
  <si>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</si>
  <si>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</si>
  <si>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</si>
  <si>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</si>
  <si>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</si>
  <si>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</si>
  <si>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</si>
  <si>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</si>
  <si>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</si>
  <si>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</si>
  <si>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SISTEMA PARA EL DESARROLLO INTEGRAL DE LA FAMILIA DE SAN LUIS PAZ, GTO.
ESTADO DE FLUJO DE EFECTIVO
 DEL 01 DE ENERO DEL 2020 AL 31 DE DICIEMBRE DEL 2020</t>
  </si>
  <si>
    <t>L.E.P. NORMA LORENA ÁLVAREZ HERNÁNDEZ</t>
  </si>
  <si>
    <t>LAE.MA.GUADALUPE HERNÁNDEZ HUERTA</t>
  </si>
  <si>
    <t>DIRECTORA GENERAL DEL SISTEMA PARA EL DESARROLLO INTEGRAL DE LA FAMILIA</t>
  </si>
  <si>
    <t>ENCARGADA ADMINISTRATIVA Y CONTABLE DEL SMDIF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</si>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</sst>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Normal="100" workbookViewId="0">
      <selection activeCell="E49" sqref="E49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2" t="s">
        <v>48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11596432.390000001</v>
      </c>
      <c r="E5" s="14">
        <f>SUM(E6:E15)</f>
        <v>10458181.32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1527031.5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590277.09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10300000</v>
      </c>
      <c r="E14" s="17">
        <v>8630000</v>
      </c>
    </row>
    <row r="15" spans="1:5" x14ac:dyDescent="0.2">
      <c r="A15" s="4"/>
      <c r="C15" s="15" t="s">
        <v>6</v>
      </c>
      <c r="D15" s="16">
        <v>706155.3</v>
      </c>
      <c r="E15" s="17">
        <v>301149.82</v>
      </c>
    </row>
    <row r="16" spans="1:5" x14ac:dyDescent="0.2">
      <c r="A16" s="4"/>
      <c r="B16" s="11" t="s">
        <v>7</v>
      </c>
      <c r="C16" s="12"/>
      <c r="D16" s="13">
        <f>SUM(D17:D32)</f>
        <v>10701886.310000001</v>
      </c>
      <c r="E16" s="14">
        <f>SUM(E17:E32)</f>
        <v>10393294.07</v>
      </c>
    </row>
    <row r="17" spans="1:5" x14ac:dyDescent="0.2">
      <c r="A17" s="4"/>
      <c r="C17" s="15" t="s">
        <v>8</v>
      </c>
      <c r="D17" s="16">
        <v>8738641.8800000008</v>
      </c>
      <c r="E17" s="17">
        <v>8166245.1900000004</v>
      </c>
    </row>
    <row r="18" spans="1:5" x14ac:dyDescent="0.2">
      <c r="A18" s="4"/>
      <c r="C18" s="15" t="s">
        <v>9</v>
      </c>
      <c r="D18" s="16">
        <v>419542.54</v>
      </c>
      <c r="E18" s="17">
        <v>855863.96</v>
      </c>
    </row>
    <row r="19" spans="1:5" x14ac:dyDescent="0.2">
      <c r="A19" s="4"/>
      <c r="C19" s="15" t="s">
        <v>10</v>
      </c>
      <c r="D19" s="16">
        <v>609713.22</v>
      </c>
      <c r="E19" s="17">
        <v>818428.82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791764.67</v>
      </c>
      <c r="E23" s="17">
        <v>145136.1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142224</v>
      </c>
      <c r="E31" s="17">
        <v>407620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26">
        <f>D5-D16</f>
        <v>894546.08000000007</v>
      </c>
      <c r="E33" s="27">
        <f>E5-E16</f>
        <v>64887.25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D37+D38+D39</f>
        <v>0</v>
      </c>
      <c r="E36" s="14">
        <f>E37+E38+E39</f>
        <v>29052.080000000002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29052.080000000002</v>
      </c>
    </row>
    <row r="40" spans="1:5" x14ac:dyDescent="0.2">
      <c r="A40" s="4"/>
      <c r="B40" s="11" t="s">
        <v>7</v>
      </c>
      <c r="C40" s="12"/>
      <c r="D40" s="13">
        <f>D41+D42+D43</f>
        <v>162049.72</v>
      </c>
      <c r="E40" s="14">
        <f>E41+E42+E43</f>
        <v>35733.01</v>
      </c>
    </row>
    <row r="41" spans="1:5" x14ac:dyDescent="0.2">
      <c r="A41" s="4"/>
      <c r="C41" s="15" t="s">
        <v>26</v>
      </c>
      <c r="D41" s="16">
        <v>95841.919999999998</v>
      </c>
      <c r="E41" s="17">
        <v>0</v>
      </c>
    </row>
    <row r="42" spans="1:5" x14ac:dyDescent="0.2">
      <c r="A42" s="4"/>
      <c r="C42" s="15" t="s">
        <v>27</v>
      </c>
      <c r="D42" s="16">
        <v>60640.800000000003</v>
      </c>
      <c r="E42" s="17">
        <v>35733.01</v>
      </c>
    </row>
    <row r="43" spans="1:5" x14ac:dyDescent="0.2">
      <c r="A43" s="4"/>
      <c r="C43" s="15" t="s">
        <v>29</v>
      </c>
      <c r="D43" s="16">
        <v>5567</v>
      </c>
      <c r="E43" s="17">
        <v>0</v>
      </c>
    </row>
    <row r="44" spans="1:5" x14ac:dyDescent="0.2">
      <c r="A44" s="18" t="s">
        <v>30</v>
      </c>
      <c r="C44" s="19"/>
      <c r="D44" s="13">
        <f>D36-D40</f>
        <v>-162049.72</v>
      </c>
      <c r="E44" s="14">
        <f>E36-E40</f>
        <v>-6680.93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D48+D51</f>
        <v>16437774.65</v>
      </c>
      <c r="E47" s="14">
        <f>E48+E51</f>
        <v>13550022.640000001</v>
      </c>
    </row>
    <row r="48" spans="1:5" x14ac:dyDescent="0.2">
      <c r="A48" s="4"/>
      <c r="C48" s="15" t="s">
        <v>32</v>
      </c>
      <c r="D48" s="16">
        <f>D49+D50</f>
        <v>0</v>
      </c>
      <c r="E48" s="17">
        <f>E49+E50</f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16437774.65</v>
      </c>
      <c r="E51" s="17">
        <v>13550022.640000001</v>
      </c>
    </row>
    <row r="52" spans="1:5" x14ac:dyDescent="0.2">
      <c r="A52" s="4"/>
      <c r="B52" s="11" t="s">
        <v>7</v>
      </c>
      <c r="C52" s="12"/>
      <c r="D52" s="13">
        <f>D53+D56</f>
        <v>15619127.93</v>
      </c>
      <c r="E52" s="14">
        <f>E53+E56</f>
        <v>14809093.039999999</v>
      </c>
    </row>
    <row r="53" spans="1:5" x14ac:dyDescent="0.2">
      <c r="A53" s="4"/>
      <c r="C53" s="15" t="s">
        <v>36</v>
      </c>
      <c r="D53" s="16">
        <f>D54+D55</f>
        <v>0</v>
      </c>
      <c r="E53" s="17">
        <f>E54+E55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15619127.93</v>
      </c>
      <c r="E56" s="17">
        <v>14809093.039999999</v>
      </c>
    </row>
    <row r="57" spans="1:5" x14ac:dyDescent="0.2">
      <c r="A57" s="18" t="s">
        <v>38</v>
      </c>
      <c r="C57" s="19"/>
      <c r="D57" s="26">
        <f>D47-D52</f>
        <v>818646.72000000067</v>
      </c>
      <c r="E57" s="27">
        <f>E47-E52</f>
        <v>-1259070.3999999985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26">
        <f>D57+D44+D33</f>
        <v>1551143.0800000008</v>
      </c>
      <c r="E59" s="27">
        <f>E57+E44+E33</f>
        <v>-1200864.0799999984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928564.22</v>
      </c>
      <c r="E61" s="14">
        <v>2129428.2999999998</v>
      </c>
    </row>
    <row r="62" spans="1:5" x14ac:dyDescent="0.2">
      <c r="A62" s="18" t="s">
        <v>41</v>
      </c>
      <c r="C62" s="19"/>
      <c r="D62" s="26">
        <f>D61+D59</f>
        <v>2479707.3000000007</v>
      </c>
      <c r="E62" s="27">
        <f>E61+E59</f>
        <v>928564.22000000137</v>
      </c>
    </row>
    <row r="63" spans="1:5" x14ac:dyDescent="0.2">
      <c r="A63" s="22"/>
      <c r="B63" s="23"/>
      <c r="C63" s="24"/>
      <c r="D63" s="24"/>
      <c r="E63" s="25"/>
    </row>
    <row r="65" spans="1:5" x14ac:dyDescent="0.2">
      <c r="B65" s="23"/>
      <c r="C65" s="23"/>
      <c r="D65" s="23"/>
      <c r="E65" s="23"/>
    </row>
    <row r="66" spans="1:5" s="29" customFormat="1" x14ac:dyDescent="0.2">
      <c r="A66" s="28"/>
      <c r="B66" s="29" t="s">
        <v>49</v>
      </c>
      <c r="D66" s="29" t="s">
        <v>50</v>
      </c>
    </row>
    <row r="67" spans="1:5" s="29" customFormat="1" ht="15" customHeight="1" x14ac:dyDescent="0.2">
      <c r="A67" s="28"/>
      <c r="B67" s="29" t="s">
        <v>51</v>
      </c>
      <c r="D67" s="37" t="s">
        <v>52</v>
      </c>
      <c r="E67" s="37"/>
    </row>
    <row r="68" spans="1:5" s="29" customFormat="1" x14ac:dyDescent="0.2">
      <c r="A68" s="28"/>
      <c r="C68" s="31"/>
      <c r="D68" s="31"/>
    </row>
    <row r="69" spans="1:5" s="29" customFormat="1" x14ac:dyDescent="0.2">
      <c r="A69" s="28"/>
      <c r="C69" s="30"/>
      <c r="D69" s="30"/>
    </row>
    <row r="70" spans="1:5" s="29" customFormat="1" ht="22.5" customHeight="1" x14ac:dyDescent="0.2">
      <c r="A70" s="28"/>
      <c r="B70" s="37" t="s">
        <v>53</v>
      </c>
      <c r="C70" s="37"/>
      <c r="D70" s="37"/>
    </row>
  </sheetData>
  <sheetProtection formatCells="0" formatColumns="0" formatRows="0" autoFilter="0"/>
  <mergeCells count="4">
    <mergeCell ref="A1:E1"/>
    <mergeCell ref="A2:C2"/>
    <mergeCell ref="B70:D70"/>
    <mergeCell ref="D67:E67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2021-02-25T15:44:02Z</cp:lastPrinted>
  <dcterms:created xsi:type="dcterms:W3CDTF">2012-12-11T20:31:36Z</dcterms:created>
  <dcterms:modified xsi:type="dcterms:W3CDTF">2021-02-25T15:44:16Z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